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minal2\Desktop\PPA E LDO\ldo 2017\"/>
    </mc:Choice>
  </mc:AlternateContent>
  <bookViews>
    <workbookView xWindow="0" yWindow="0" windowWidth="20400" windowHeight="7530"/>
  </bookViews>
  <sheets>
    <sheet name="Planilha1" sheetId="1" r:id="rId1"/>
  </sheets>
  <definedNames>
    <definedName name="_xlchart.v2.0" hidden="1">Planilha1!#REF!</definedName>
    <definedName name="_xlchart.v2.1" hidden="1">Planilha1!#REF!</definedName>
    <definedName name="_xlchart.v2.10" hidden="1">Planilha1!$D$38:$D$50</definedName>
    <definedName name="_xlchart.v2.11" hidden="1">Planilha1!$E$38:$E$50</definedName>
    <definedName name="_xlchart.v2.12" hidden="1">Planilha1!$F$38:$F$50</definedName>
    <definedName name="_xlchart.v2.13" hidden="1">Planilha1!$G$38:$G$50</definedName>
    <definedName name="_xlchart.v2.14" hidden="1">Planilha1!$G$38:$G$50</definedName>
    <definedName name="_xlchart.v2.2" hidden="1">Planilha1!#REF!</definedName>
    <definedName name="_xlchart.v2.3" hidden="1">Planilha1!#REF!</definedName>
    <definedName name="_xlchart.v2.4" hidden="1">Planilha1!#REF!</definedName>
    <definedName name="_xlchart.v2.5" hidden="1">Planilha1!#REF!</definedName>
    <definedName name="_xlchart.v2.6" hidden="1">Planilha1!$A$38:$A$50</definedName>
    <definedName name="_xlchart.v2.7" hidden="1">Planilha1!$A$38:$A$50</definedName>
    <definedName name="_xlchart.v2.8" hidden="1">Planilha1!$B$38:$B$50</definedName>
    <definedName name="_xlchart.v2.9" hidden="1">Planilha1!$C$38:$C$50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7" i="1"/>
  <c r="B18" i="1"/>
  <c r="C14" i="1" s="1"/>
  <c r="C8" i="1" l="1"/>
  <c r="C12" i="1"/>
  <c r="C16" i="1"/>
  <c r="C5" i="1"/>
  <c r="C9" i="1"/>
  <c r="C13" i="1"/>
  <c r="C17" i="1"/>
  <c r="C6" i="1"/>
  <c r="C10" i="1"/>
  <c r="C18" i="1" l="1"/>
</calcChain>
</file>

<file path=xl/sharedStrings.xml><?xml version="1.0" encoding="utf-8"?>
<sst xmlns="http://schemas.openxmlformats.org/spreadsheetml/2006/main" count="16" uniqueCount="16">
  <si>
    <t>Órgão</t>
  </si>
  <si>
    <t>CAMARA MUN. DE MAQUINE</t>
  </si>
  <si>
    <t>GABINETE DO PREFEITO</t>
  </si>
  <si>
    <t>SECRETARIA MUN. DE ADMINISTRAÇÃO</t>
  </si>
  <si>
    <t>SECRETARIA MUN. DA FAZENDA</t>
  </si>
  <si>
    <t>SEC. MUN. DE AGRIC. TUR. E MEIO AMBIENTE</t>
  </si>
  <si>
    <t>SEC. MUN. DE EDUC. E CULTURA</t>
  </si>
  <si>
    <t xml:space="preserve">SEC. MUN. DE SAUDE </t>
  </si>
  <si>
    <t xml:space="preserve">SEC. MUN. DE ASSISTENCIA SOCIAL </t>
  </si>
  <si>
    <t xml:space="preserve">Sec. MUN. DE OBRAS E SANEAMENTO </t>
  </si>
  <si>
    <t>ENCARGOS FINANCEIROS DO MUNICIPIO</t>
  </si>
  <si>
    <t xml:space="preserve">RESERVA DE CONTINGENCIA </t>
  </si>
  <si>
    <t>SEC. MUN. DE PLENAJ. DESENV. ESTRATEGICO</t>
  </si>
  <si>
    <t>FUNDO PREVIDENCIA SOCIAL</t>
  </si>
  <si>
    <t>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</si>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</sst>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178915135608004E-3"/>
          <c:y val="0.90277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2-42D8-83FB-B4072639C91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2-42D8-83FB-B4072639C91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2-42D8-83FB-B4072639C91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2-42D8-83FB-B4072639C91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2-42D8-83FB-B4072639C91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D2-42D8-83FB-B4072639C91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Planilha1!$A$5:$A$17</c:f>
              <c:strCache>
                <c:ptCount val="13"/>
                <c:pt idx="0">
                  <c:v>CAMARA MUN. DE MAQUINE</c:v>
                </c:pt>
                <c:pt idx="1">
                  <c:v>GABINETE DO PREFEITO</c:v>
                </c:pt>
                <c:pt idx="2">
                  <c:v>SECRETARIA MUN. DE ADMINISTRAÇÃO</c:v>
                </c:pt>
                <c:pt idx="3">
                  <c:v>SECRETARIA MUN. DA FAZENDA</c:v>
                </c:pt>
                <c:pt idx="4">
                  <c:v>SEC. MUN. DE AGRIC. TUR. E MEIO AMBIENTE</c:v>
                </c:pt>
                <c:pt idx="5">
                  <c:v>SEC. MUN. DE EDUC. E CULTURA</c:v>
                </c:pt>
                <c:pt idx="6">
                  <c:v>SEC. MUN. DE SAUDE </c:v>
                </c:pt>
                <c:pt idx="7">
                  <c:v>SEC. MUN. DE ASSISTENCIA SOCIAL </c:v>
                </c:pt>
                <c:pt idx="8">
                  <c:v>Sec. MUN. DE OBRAS E SANEAMENTO </c:v>
                </c:pt>
                <c:pt idx="9">
                  <c:v>ENCARGOS FINANCEIROS DO MUNICIPIO</c:v>
                </c:pt>
                <c:pt idx="10">
                  <c:v>RESERVA DE CONTINGENCIA </c:v>
                </c:pt>
                <c:pt idx="11">
                  <c:v>SEC. MUN. DE PLENAJ. DESENV. ESTRATEGICO</c:v>
                </c:pt>
                <c:pt idx="12">
                  <c:v>FUNDO PREVIDENCIA SOCIAL</c:v>
                </c:pt>
              </c:strCache>
            </c:strRef>
          </c:cat>
          <c:val>
            <c:numRef>
              <c:f>Planilha1!$B$5:$B$17</c:f>
              <c:numCache>
                <c:formatCode>#,##0.00</c:formatCode>
                <c:ptCount val="13"/>
                <c:pt idx="0">
                  <c:v>1007000</c:v>
                </c:pt>
                <c:pt idx="1">
                  <c:v>539000</c:v>
                </c:pt>
                <c:pt idx="2">
                  <c:v>472744.48</c:v>
                </c:pt>
                <c:pt idx="3">
                  <c:v>530000</c:v>
                </c:pt>
                <c:pt idx="4">
                  <c:v>1041284</c:v>
                </c:pt>
                <c:pt idx="5">
                  <c:v>6570611.1299999999</c:v>
                </c:pt>
                <c:pt idx="6">
                  <c:v>4186343.61</c:v>
                </c:pt>
                <c:pt idx="7">
                  <c:v>800896.45</c:v>
                </c:pt>
                <c:pt idx="8">
                  <c:v>3136575.28</c:v>
                </c:pt>
                <c:pt idx="9">
                  <c:v>1969023.44</c:v>
                </c:pt>
                <c:pt idx="10">
                  <c:v>119822.44</c:v>
                </c:pt>
                <c:pt idx="11">
                  <c:v>130000</c:v>
                </c:pt>
                <c:pt idx="12">
                  <c:v>1990650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D2-42D8-83FB-B4072639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106080"/>
        <c:axId val="314106408"/>
        <c:axId val="0"/>
      </c:bar3DChart>
      <c:catAx>
        <c:axId val="3141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106408"/>
        <c:crosses val="autoZero"/>
        <c:auto val="1"/>
        <c:lblAlgn val="ctr"/>
        <c:lblOffset val="100"/>
        <c:noMultiLvlLbl val="0"/>
      </c:catAx>
      <c:valAx>
        <c:axId val="31410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1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123825</xdr:rowOff>
    </xdr:from>
    <xdr:to>
      <xdr:col>7</xdr:col>
      <xdr:colOff>581025</xdr:colOff>
      <xdr:row>33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8"/>
  <sheetViews>
    <sheetView tabSelected="1" workbookViewId="0">
      <selection activeCell="D16" sqref="D16"/>
    </sheetView>
  </sheetViews>
  <sheetFormatPr defaultRowHeight="15" x14ac:dyDescent="0.25"/>
  <cols>
    <col min="1" max="1" width="40.140625" customWidth="1"/>
    <col min="2" max="2" width="21" customWidth="1"/>
    <col min="3" max="3" width="13.140625" customWidth="1"/>
  </cols>
  <sheetData>
    <row r="4" spans="1:3" x14ac:dyDescent="0.25">
      <c r="A4" s="1" t="s">
        <v>0</v>
      </c>
      <c r="B4" s="1">
        <v>2017</v>
      </c>
      <c r="C4" s="2" t="s">
        <v>14</v>
      </c>
    </row>
    <row r="5" spans="1:3" x14ac:dyDescent="0.25">
      <c r="A5" s="1" t="s">
        <v>1</v>
      </c>
      <c r="B5" s="3">
        <v>1007000</v>
      </c>
      <c r="C5" s="3">
        <f>(B5/B18*100)</f>
        <v>4.4767591412041865</v>
      </c>
    </row>
    <row r="6" spans="1:3" x14ac:dyDescent="0.25">
      <c r="A6" s="1" t="s">
        <v>2</v>
      </c>
      <c r="B6" s="3">
        <v>539000</v>
      </c>
      <c r="C6" s="3">
        <f>(B6/B18*100)</f>
        <v>2.3961997786584472</v>
      </c>
    </row>
    <row r="7" spans="1:3" x14ac:dyDescent="0.25">
      <c r="A7" s="1" t="s">
        <v>3</v>
      </c>
      <c r="B7" s="3">
        <v>472744.48</v>
      </c>
      <c r="C7" s="3">
        <f>(B7/B18*100)</f>
        <v>2.1016516110167025</v>
      </c>
    </row>
    <row r="8" spans="1:3" x14ac:dyDescent="0.25">
      <c r="A8" s="1" t="s">
        <v>4</v>
      </c>
      <c r="B8" s="3">
        <v>530000</v>
      </c>
      <c r="C8" s="3">
        <f>(B8/B18*100)</f>
        <v>2.3561890216864136</v>
      </c>
    </row>
    <row r="9" spans="1:3" x14ac:dyDescent="0.25">
      <c r="A9" s="1" t="s">
        <v>5</v>
      </c>
      <c r="B9" s="3">
        <v>1041284</v>
      </c>
      <c r="C9" s="3">
        <f>(B9/B18*100)</f>
        <v>4.6291734514296525</v>
      </c>
    </row>
    <row r="10" spans="1:3" x14ac:dyDescent="0.25">
      <c r="A10" s="1" t="s">
        <v>6</v>
      </c>
      <c r="B10" s="3">
        <v>6570611.1299999999</v>
      </c>
      <c r="C10" s="3">
        <f>(B10/B18*100)</f>
        <v>29.210569453352004</v>
      </c>
    </row>
    <row r="11" spans="1:3" x14ac:dyDescent="0.25">
      <c r="A11" s="1" t="s">
        <v>7</v>
      </c>
      <c r="B11" s="3">
        <v>4186343.61</v>
      </c>
      <c r="C11" s="3">
        <f>(B11/B18*100)</f>
        <v>18.610975197903905</v>
      </c>
    </row>
    <row r="12" spans="1:3" x14ac:dyDescent="0.25">
      <c r="A12" s="1" t="s">
        <v>8</v>
      </c>
      <c r="B12" s="3">
        <v>800896.45</v>
      </c>
      <c r="C12" s="3">
        <f>(B12/B18*100)</f>
        <v>3.5604970245238143</v>
      </c>
    </row>
    <row r="13" spans="1:3" x14ac:dyDescent="0.25">
      <c r="A13" s="1" t="s">
        <v>9</v>
      </c>
      <c r="B13" s="3">
        <v>3136575.28</v>
      </c>
      <c r="C13" s="3">
        <f>(B13/B18*100)</f>
        <v>13.944083472507526</v>
      </c>
    </row>
    <row r="14" spans="1:3" x14ac:dyDescent="0.25">
      <c r="A14" s="1" t="s">
        <v>10</v>
      </c>
      <c r="B14" s="3">
        <v>1969023.44</v>
      </c>
      <c r="C14" s="3">
        <f>(B14/B18*100)</f>
        <v>8.7535687033419194</v>
      </c>
    </row>
    <row r="15" spans="1:3" x14ac:dyDescent="0.25">
      <c r="A15" s="1" t="s">
        <v>11</v>
      </c>
      <c r="B15" s="3">
        <v>119822.44</v>
      </c>
      <c r="C15" s="3">
        <f>(B15/B18*100)</f>
        <v>0.53268739184845104</v>
      </c>
    </row>
    <row r="16" spans="1:3" x14ac:dyDescent="0.25">
      <c r="A16" s="1" t="s">
        <v>12</v>
      </c>
      <c r="B16" s="3">
        <v>130000</v>
      </c>
      <c r="C16" s="3">
        <f>(B16/B18*100)</f>
        <v>0.57793315626270525</v>
      </c>
    </row>
    <row r="17" spans="1:3" x14ac:dyDescent="0.25">
      <c r="A17" s="1" t="s">
        <v>13</v>
      </c>
      <c r="B17" s="3">
        <v>1990650</v>
      </c>
      <c r="C17" s="3">
        <f>(B17/B18*100)</f>
        <v>8.8497125962642631</v>
      </c>
    </row>
    <row r="18" spans="1:3" x14ac:dyDescent="0.25">
      <c r="A18" s="1" t="s">
        <v>15</v>
      </c>
      <c r="B18" s="3">
        <f>SUM(B5:B17)</f>
        <v>22493950.830000002</v>
      </c>
      <c r="C18" s="3">
        <f>SUM(C5:C17)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Terminal2</dc:creator>
  <cp:lastModifiedBy>Terminal2</cp:lastModifiedBy>
  <dcterms:created xsi:type="dcterms:W3CDTF">2016-07-19T13:00:22Z</dcterms:created>
  <dcterms:modified xsi:type="dcterms:W3CDTF">2016-07-19T13:48:08Z</dcterms:modified>
</cp:coreProperties>
</file>